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<sst xmlns="http://schemas.openxmlformats.org/spreadsheetml/2006/main" count="38" uniqueCount="33">
  <si>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</si>
  <si>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</si>
  <si>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</si>
  <si>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</si>
  <si>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</si>
  <si>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Санаторий Воробьево ул.Санаторная 10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</si>
  <si>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</si>
  <si>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</si>
  <si>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</si>
  <si>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</si>
  <si>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</si>
  <si>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</si>
  <si>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</si>
  <si>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за содержание</t>
  </si>
  <si>
    <t>за текущий ремонт</t>
  </si>
  <si>
    <t>в том числе:</t>
  </si>
  <si>
    <t>ремонт сети отопления</t>
  </si>
  <si>
    <t>ремонт системы электроснабжения</t>
  </si>
  <si>
    <t>очистка кровли</t>
  </si>
  <si>
    <t>электроэнергия (квартиры)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</si>
  <si>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</si>
  <si>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</si>
  <si>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</si>
  <si>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</si>
  <si>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</si>
  <si>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</si>
  <si>
    <t>сальдо на 01.01.2020г.</t>
  </si>
  <si>
    <t>ремонт системы гвс</t>
  </si>
  <si>
    <t>ремонт системы хвс</t>
  </si>
  <si>
    <t>ремонт канализации</t>
  </si>
  <si>
    <t>почтовые ящики</t>
  </si>
  <si>
    <t>урны</t>
  </si>
  <si>
    <t>вентканалы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</si>
</sst>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36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B7">
      <selection activeCell="F25" sqref="F25"/>
    </sheetView>
  </sheetViews>
  <sheetFormatPr defaultColWidth="9.140625" defaultRowHeight="12.75"/>
  <cols>
    <col min="1" max="1" width="6.7109375" style="1" hidden="1" customWidth="1"/>
    <col min="2" max="2" width="35.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15625" style="1" customWidth="1"/>
    <col min="7" max="7" width="14.140625" style="1" customWidth="1"/>
    <col min="8" max="16384" width="9.140625" style="1" customWidth="1"/>
  </cols>
  <sheetData>
    <row r="1" spans="2:6" ht="15">
      <c r="B1" s="2" t="s">
        <v>0</v>
      </c>
      <c r="C1" s="2"/>
      <c r="D1" s="3" t="s">
        <v>1</v>
      </c>
      <c r="E1" s="3"/>
      <c r="F1" s="3"/>
    </row>
    <row r="2" spans="2:8" ht="15">
      <c r="B2" s="3" t="s">
        <v>2</v>
      </c>
      <c r="C2" s="3"/>
      <c r="D2" s="3"/>
      <c r="E2" s="3"/>
      <c r="H2" s="4"/>
    </row>
    <row r="3" spans="1:7" ht="15">
      <c r="A3" s="5" t="s">
        <v>3</v>
      </c>
      <c r="B3" s="5"/>
      <c r="C3" s="5"/>
      <c r="D3" s="5"/>
      <c r="E3" s="5"/>
      <c r="F3" s="5"/>
      <c r="G3" s="5"/>
    </row>
    <row r="4" spans="1:7" ht="15">
      <c r="A4" s="6" t="s">
        <v>4</v>
      </c>
      <c r="B4" s="6"/>
      <c r="C4" s="6"/>
      <c r="D4" s="6"/>
      <c r="E4" s="6"/>
      <c r="F4" s="6"/>
      <c r="G4" s="6"/>
    </row>
    <row r="5" spans="1:7" ht="15">
      <c r="A5" s="7" t="s">
        <v>5</v>
      </c>
      <c r="B5" s="7"/>
      <c r="C5" s="7"/>
      <c r="D5" s="7"/>
      <c r="E5" s="7"/>
      <c r="F5" s="7"/>
      <c r="G5" s="7"/>
    </row>
    <row r="6" spans="1:7" ht="15">
      <c r="A6" s="8" t="s">
        <v>6</v>
      </c>
      <c r="B6" s="9" t="s">
        <v>7</v>
      </c>
      <c r="C6" s="10"/>
      <c r="D6" s="10"/>
      <c r="E6" s="10"/>
      <c r="F6" s="10"/>
      <c r="G6" s="11"/>
    </row>
    <row r="7" spans="1:7" ht="46.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26</v>
      </c>
    </row>
    <row r="8" spans="1:7" ht="15">
      <c r="A8" s="15"/>
      <c r="B8" s="16" t="s">
        <v>13</v>
      </c>
      <c r="C8" s="16">
        <v>15985.13</v>
      </c>
      <c r="D8" s="15">
        <v>278060</v>
      </c>
      <c r="E8" s="17">
        <v>253537.32</v>
      </c>
      <c r="F8" s="17">
        <v>278060</v>
      </c>
      <c r="G8" s="17">
        <f>C8+E8-F8</f>
        <v>-8537.549999999988</v>
      </c>
    </row>
    <row r="9" spans="1:7" ht="15">
      <c r="A9" s="15"/>
      <c r="B9" s="16" t="s">
        <v>14</v>
      </c>
      <c r="C9" s="16">
        <v>230567.11</v>
      </c>
      <c r="D9" s="15">
        <v>86198.72</v>
      </c>
      <c r="E9" s="17">
        <v>84081.1</v>
      </c>
      <c r="F9" s="18">
        <v>115048.34</v>
      </c>
      <c r="G9" s="17">
        <f>C9+E9-F9</f>
        <v>199599.86999999997</v>
      </c>
    </row>
    <row r="10" spans="1:7" ht="15">
      <c r="A10" s="15"/>
      <c r="B10" s="16" t="s">
        <v>15</v>
      </c>
      <c r="C10" s="16"/>
      <c r="D10" s="19"/>
      <c r="E10" s="17"/>
      <c r="F10" s="18"/>
      <c r="G10" s="17"/>
    </row>
    <row r="11" spans="1:7" ht="15">
      <c r="A11" s="15"/>
      <c r="B11" s="16" t="s">
        <v>16</v>
      </c>
      <c r="C11" s="16"/>
      <c r="D11" s="19"/>
      <c r="E11" s="17"/>
      <c r="F11" s="18">
        <v>5582.52</v>
      </c>
      <c r="G11" s="17"/>
    </row>
    <row r="12" spans="1:7" ht="15">
      <c r="A12" s="15"/>
      <c r="B12" s="16" t="s">
        <v>27</v>
      </c>
      <c r="C12" s="16"/>
      <c r="D12" s="19"/>
      <c r="E12" s="17"/>
      <c r="F12" s="18">
        <v>24432.73</v>
      </c>
      <c r="G12" s="17"/>
    </row>
    <row r="13" spans="1:7" ht="15">
      <c r="A13" s="15"/>
      <c r="B13" s="16" t="s">
        <v>31</v>
      </c>
      <c r="C13" s="16"/>
      <c r="D13" s="19"/>
      <c r="E13" s="17"/>
      <c r="F13" s="18">
        <v>4892.69</v>
      </c>
      <c r="G13" s="17"/>
    </row>
    <row r="14" spans="1:7" ht="15">
      <c r="A14" s="15"/>
      <c r="B14" s="16" t="s">
        <v>32</v>
      </c>
      <c r="C14" s="16"/>
      <c r="D14" s="19"/>
      <c r="E14" s="17"/>
      <c r="F14" s="18">
        <v>1677</v>
      </c>
      <c r="G14" s="17"/>
    </row>
    <row r="15" spans="1:7" ht="15">
      <c r="A15" s="15"/>
      <c r="B15" s="16" t="s">
        <v>28</v>
      </c>
      <c r="C15" s="16"/>
      <c r="D15" s="19"/>
      <c r="E15" s="17"/>
      <c r="F15" s="18">
        <v>9224.35</v>
      </c>
      <c r="G15" s="17"/>
    </row>
    <row r="16" spans="1:7" ht="15">
      <c r="A16" s="15"/>
      <c r="B16" s="16" t="s">
        <v>29</v>
      </c>
      <c r="C16" s="16"/>
      <c r="D16" s="19"/>
      <c r="E16" s="17"/>
      <c r="F16" s="18">
        <v>1789.22</v>
      </c>
      <c r="G16" s="17"/>
    </row>
    <row r="17" spans="1:7" ht="15" customHeight="1">
      <c r="A17" s="15">
        <v>0</v>
      </c>
      <c r="B17" s="16" t="s">
        <v>17</v>
      </c>
      <c r="C17" s="16"/>
      <c r="D17" s="19"/>
      <c r="E17" s="17"/>
      <c r="F17" s="18">
        <v>19132</v>
      </c>
      <c r="G17" s="17"/>
    </row>
    <row r="18" spans="1:7" ht="15">
      <c r="A18" s="15"/>
      <c r="B18" s="16" t="s">
        <v>30</v>
      </c>
      <c r="C18" s="16"/>
      <c r="D18" s="19"/>
      <c r="E18" s="17"/>
      <c r="F18" s="18">
        <v>9173.4</v>
      </c>
      <c r="G18" s="17"/>
    </row>
    <row r="19" spans="1:7" ht="15">
      <c r="A19" s="15"/>
      <c r="B19" s="16" t="s">
        <v>18</v>
      </c>
      <c r="C19" s="16"/>
      <c r="D19" s="19"/>
      <c r="E19" s="17"/>
      <c r="F19" s="18">
        <f>34486.93+4657.5</f>
        <v>39144.43</v>
      </c>
      <c r="G19" s="17"/>
    </row>
    <row r="20" spans="1:7" ht="15">
      <c r="A20" s="15"/>
      <c r="B20" s="16" t="s">
        <v>19</v>
      </c>
      <c r="C20" s="16">
        <v>-4255.16</v>
      </c>
      <c r="D20" s="15">
        <v>167872</v>
      </c>
      <c r="E20" s="17">
        <v>151551.38</v>
      </c>
      <c r="F20" s="17">
        <v>167872</v>
      </c>
      <c r="G20" s="17">
        <f>C20+E20-F20</f>
        <v>-20575.78</v>
      </c>
    </row>
    <row r="21" spans="1:7" ht="15">
      <c r="A21" s="15"/>
      <c r="B21" s="16" t="s">
        <v>20</v>
      </c>
      <c r="C21" s="16">
        <v>-229.22</v>
      </c>
      <c r="D21" s="15">
        <v>17141.82</v>
      </c>
      <c r="E21" s="17">
        <v>15142.19</v>
      </c>
      <c r="F21" s="17">
        <v>17141.82</v>
      </c>
      <c r="G21" s="17">
        <f>C21+E21-F21</f>
        <v>-2228.8499999999985</v>
      </c>
    </row>
    <row r="22" spans="1:7" ht="15">
      <c r="A22" s="20">
        <v>2</v>
      </c>
      <c r="B22" s="21" t="s">
        <v>21</v>
      </c>
      <c r="C22" s="22">
        <f>C8+C9+C20+C21</f>
        <v>242067.86</v>
      </c>
      <c r="D22" s="22">
        <f>D8+D9+D20+D21</f>
        <v>549272.5399999999</v>
      </c>
      <c r="E22" s="22">
        <f>E8+E9+E20+E21</f>
        <v>504311.99000000005</v>
      </c>
      <c r="F22" s="22">
        <f>F8+F9+F20+F21</f>
        <v>578122.1599999999</v>
      </c>
      <c r="G22" s="22">
        <f>G8+G9+G20+G21</f>
        <v>168257.68999999997</v>
      </c>
    </row>
    <row r="23" spans="1:7" ht="15">
      <c r="A23" s="23"/>
      <c r="B23" s="24" t="s">
        <v>22</v>
      </c>
      <c r="C23" s="25"/>
      <c r="D23" s="25"/>
      <c r="E23" s="25"/>
      <c r="F23" s="25"/>
      <c r="G23" s="26"/>
    </row>
    <row r="24" spans="1:7" ht="15">
      <c r="A24" s="23"/>
      <c r="B24" s="16" t="s">
        <v>13</v>
      </c>
      <c r="C24" s="16">
        <v>15985.13</v>
      </c>
      <c r="D24" s="15">
        <v>278060</v>
      </c>
      <c r="E24" s="17">
        <v>253537.32</v>
      </c>
      <c r="F24" s="17"/>
      <c r="G24" s="27">
        <f>C24+E24-D24</f>
        <v>-8537.549999999988</v>
      </c>
    </row>
    <row r="25" spans="2:7" ht="15">
      <c r="B25" s="16" t="s">
        <v>14</v>
      </c>
      <c r="C25" s="16">
        <v>15621.28</v>
      </c>
      <c r="D25" s="15">
        <v>86198.72</v>
      </c>
      <c r="E25" s="17">
        <v>84081.1</v>
      </c>
      <c r="F25" s="18"/>
      <c r="G25" s="27">
        <f>C25+E25-D25</f>
        <v>13503.660000000003</v>
      </c>
    </row>
    <row r="26" spans="2:7" ht="15">
      <c r="B26" s="16" t="s">
        <v>19</v>
      </c>
      <c r="C26" s="16">
        <v>-4255.16</v>
      </c>
      <c r="D26" s="15">
        <v>167872</v>
      </c>
      <c r="E26" s="17">
        <v>151551.38</v>
      </c>
      <c r="F26" s="17"/>
      <c r="G26" s="27">
        <f>C26+E26-D26</f>
        <v>-20575.78</v>
      </c>
    </row>
    <row r="27" spans="2:7" ht="15">
      <c r="B27" s="16" t="s">
        <v>20</v>
      </c>
      <c r="C27" s="16">
        <v>-229.22</v>
      </c>
      <c r="D27" s="15">
        <v>17141.82</v>
      </c>
      <c r="E27" s="17">
        <v>15142.19</v>
      </c>
      <c r="F27" s="17"/>
      <c r="G27" s="27">
        <f>C27+E27-D27</f>
        <v>-2228.8499999999985</v>
      </c>
    </row>
    <row r="28" spans="2:7" ht="15">
      <c r="B28" s="21" t="s">
        <v>21</v>
      </c>
      <c r="C28" s="22">
        <f>C24+C25+C26+C27</f>
        <v>27122.03</v>
      </c>
      <c r="D28" s="22">
        <f>D24+D25+D26+D27</f>
        <v>549272.5399999999</v>
      </c>
      <c r="E28" s="22">
        <f>E24+E25+E26+E27</f>
        <v>504311.99000000005</v>
      </c>
      <c r="F28" s="22"/>
      <c r="G28" s="22">
        <f>G24+G25+G26+G27</f>
        <v>-17838.519999999982</v>
      </c>
    </row>
    <row r="29" spans="2:7" ht="15">
      <c r="B29" s="28" t="s">
        <v>23</v>
      </c>
      <c r="G29" s="28">
        <f>G28</f>
        <v>-17838.519999999982</v>
      </c>
    </row>
    <row r="30" spans="2:5" ht="15">
      <c r="B30" s="1" t="s">
        <v>24</v>
      </c>
      <c r="E30" s="1" t="s">
        <v>25</v>
      </c>
    </row>
  </sheetData>
  <sheetProtection/>
  <mergeCells count="8">
    <mergeCell ref="A7:B7"/>
    <mergeCell ref="B23:G23"/>
    <mergeCell ref="D1:F1"/>
    <mergeCell ref="B2:E2"/>
    <mergeCell ref="A3:G3"/>
    <mergeCell ref="A4:G4"/>
    <mergeCell ref="A5:G5"/>
    <mergeCell ref="B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2020-03-26T11:23:18Z</dcterms:modified>
  <cp:category/>
  <cp:version/>
  <cp:contentType/>
  <cp:contentStatus/>
</cp:coreProperties>
</file>